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ioSciences\Projects\ARAP SynBio SBME\Writing Tasks\~Submitted\JoVE Article - Rapid parts characterization\REVISION\"/>
    </mc:Choice>
  </mc:AlternateContent>
  <bookViews>
    <workbookView xWindow="0" yWindow="210" windowWidth="9285" windowHeight="4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D19" i="1" s="1"/>
  <c r="D20" i="1" s="1"/>
  <c r="D7" i="1"/>
  <c r="D15" i="1"/>
  <c r="D13" i="1"/>
  <c r="D6" i="1"/>
  <c r="D4" i="1"/>
  <c r="D14" i="1"/>
  <c r="D12" i="1"/>
  <c r="D8" i="1"/>
  <c r="D5" i="1"/>
  <c r="D3" i="1"/>
  <c r="D16" i="1" l="1"/>
  <c r="D9" i="1"/>
</calcChain>
</file>

<file path=xl/sharedStrings.xml><?xml version="1.0" encoding="utf-8"?>
<sst xmlns="http://schemas.openxmlformats.org/spreadsheetml/2006/main" count="29" uniqueCount="23">
  <si>
    <t>Process/Reagent</t>
  </si>
  <si>
    <t>Notes</t>
  </si>
  <si>
    <t xml:space="preserve">Assuming 2 primers for back bone linearization, and 2 for part amplification. Prepared by IDT.  </t>
  </si>
  <si>
    <t xml:space="preserve">Qiagen Gel Extraction Kit </t>
  </si>
  <si>
    <t>Q5 master mix</t>
  </si>
  <si>
    <t>Labor</t>
  </si>
  <si>
    <t>Competent cells</t>
  </si>
  <si>
    <t>Traditional Cloning:</t>
  </si>
  <si>
    <t>Our method:</t>
  </si>
  <si>
    <t>Commercial Synthesis:</t>
  </si>
  <si>
    <t>Synthesis ($0.10/bp)</t>
  </si>
  <si>
    <t>Gibson assembly</t>
  </si>
  <si>
    <t>Based on NEB kit</t>
  </si>
  <si>
    <t xml:space="preserve">Assuming a $15/hr (CA minimum wage) and 1 h PCR, 1 h gel purification, 1 h Gibson, 2 h transformation and plating, 1 h sequence verification and analysis, 1 h culturing. </t>
  </si>
  <si>
    <t>Total Cost / Construct:</t>
  </si>
  <si>
    <t>Cost/
unit</t>
  </si>
  <si>
    <t>Units/
construct</t>
  </si>
  <si>
    <t>Cost/
construct</t>
  </si>
  <si>
    <t>Assuming a $15/hr (CA minimum wage) and 1 h PCR plus 1 h gel purification</t>
  </si>
  <si>
    <t>Based on BL21(DE3) Rosetta 2 competent cells used in this study</t>
  </si>
  <si>
    <t>60 bp Primers</t>
  </si>
  <si>
    <t xml:space="preserve">Assuming 2 primers for part amplification.   </t>
  </si>
  <si>
    <t>Assumes 714 bp for sfGFP plus 200 bp of regulatory sequences at $0.10/bp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</si>
</sst>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164" fontId="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3" sqref="A3"/>
    </sheetView>
  </sheetViews>
  <sheetFormatPr defaultRowHeight="15" x14ac:dyDescent="0.25"/>
  <cols>
    <col min="1" max="1" width="19.140625" style="1" customWidth="1"/>
    <col min="2" max="2" width="7.7109375" style="9" customWidth="1"/>
    <col min="3" max="3" width="9.42578125" customWidth="1"/>
    <col min="4" max="4" width="9.42578125" style="6" customWidth="1"/>
    <col min="5" max="5" width="41.85546875" style="1" customWidth="1"/>
    <col min="256" max="256" width="35.85546875" bestFit="1" customWidth="1"/>
    <col min="257" max="259" width="17.42578125" customWidth="1"/>
    <col min="260" max="260" width="63.7109375" bestFit="1" customWidth="1"/>
    <col min="512" max="512" width="35.85546875" bestFit="1" customWidth="1"/>
    <col min="513" max="515" width="17.42578125" customWidth="1"/>
    <col min="516" max="516" width="63.7109375" bestFit="1" customWidth="1"/>
    <col min="768" max="768" width="35.85546875" bestFit="1" customWidth="1"/>
    <col min="769" max="771" width="17.42578125" customWidth="1"/>
    <col min="772" max="772" width="63.7109375" bestFit="1" customWidth="1"/>
    <col min="1024" max="1024" width="35.85546875" bestFit="1" customWidth="1"/>
    <col min="1025" max="1027" width="17.42578125" customWidth="1"/>
    <col min="1028" max="1028" width="63.7109375" bestFit="1" customWidth="1"/>
    <col min="1280" max="1280" width="35.85546875" bestFit="1" customWidth="1"/>
    <col min="1281" max="1283" width="17.42578125" customWidth="1"/>
    <col min="1284" max="1284" width="63.7109375" bestFit="1" customWidth="1"/>
    <col min="1536" max="1536" width="35.85546875" bestFit="1" customWidth="1"/>
    <col min="1537" max="1539" width="17.42578125" customWidth="1"/>
    <col min="1540" max="1540" width="63.7109375" bestFit="1" customWidth="1"/>
    <col min="1792" max="1792" width="35.85546875" bestFit="1" customWidth="1"/>
    <col min="1793" max="1795" width="17.42578125" customWidth="1"/>
    <col min="1796" max="1796" width="63.7109375" bestFit="1" customWidth="1"/>
    <col min="2048" max="2048" width="35.85546875" bestFit="1" customWidth="1"/>
    <col min="2049" max="2051" width="17.42578125" customWidth="1"/>
    <col min="2052" max="2052" width="63.7109375" bestFit="1" customWidth="1"/>
    <col min="2304" max="2304" width="35.85546875" bestFit="1" customWidth="1"/>
    <col min="2305" max="2307" width="17.42578125" customWidth="1"/>
    <col min="2308" max="2308" width="63.7109375" bestFit="1" customWidth="1"/>
    <col min="2560" max="2560" width="35.85546875" bestFit="1" customWidth="1"/>
    <col min="2561" max="2563" width="17.42578125" customWidth="1"/>
    <col min="2564" max="2564" width="63.7109375" bestFit="1" customWidth="1"/>
    <col min="2816" max="2816" width="35.85546875" bestFit="1" customWidth="1"/>
    <col min="2817" max="2819" width="17.42578125" customWidth="1"/>
    <col min="2820" max="2820" width="63.7109375" bestFit="1" customWidth="1"/>
    <col min="3072" max="3072" width="35.85546875" bestFit="1" customWidth="1"/>
    <col min="3073" max="3075" width="17.42578125" customWidth="1"/>
    <col min="3076" max="3076" width="63.7109375" bestFit="1" customWidth="1"/>
    <col min="3328" max="3328" width="35.85546875" bestFit="1" customWidth="1"/>
    <col min="3329" max="3331" width="17.42578125" customWidth="1"/>
    <col min="3332" max="3332" width="63.7109375" bestFit="1" customWidth="1"/>
    <col min="3584" max="3584" width="35.85546875" bestFit="1" customWidth="1"/>
    <col min="3585" max="3587" width="17.42578125" customWidth="1"/>
    <col min="3588" max="3588" width="63.7109375" bestFit="1" customWidth="1"/>
    <col min="3840" max="3840" width="35.85546875" bestFit="1" customWidth="1"/>
    <col min="3841" max="3843" width="17.42578125" customWidth="1"/>
    <col min="3844" max="3844" width="63.7109375" bestFit="1" customWidth="1"/>
    <col min="4096" max="4096" width="35.85546875" bestFit="1" customWidth="1"/>
    <col min="4097" max="4099" width="17.42578125" customWidth="1"/>
    <col min="4100" max="4100" width="63.7109375" bestFit="1" customWidth="1"/>
    <col min="4352" max="4352" width="35.85546875" bestFit="1" customWidth="1"/>
    <col min="4353" max="4355" width="17.42578125" customWidth="1"/>
    <col min="4356" max="4356" width="63.7109375" bestFit="1" customWidth="1"/>
    <col min="4608" max="4608" width="35.85546875" bestFit="1" customWidth="1"/>
    <col min="4609" max="4611" width="17.42578125" customWidth="1"/>
    <col min="4612" max="4612" width="63.7109375" bestFit="1" customWidth="1"/>
    <col min="4864" max="4864" width="35.85546875" bestFit="1" customWidth="1"/>
    <col min="4865" max="4867" width="17.42578125" customWidth="1"/>
    <col min="4868" max="4868" width="63.7109375" bestFit="1" customWidth="1"/>
    <col min="5120" max="5120" width="35.85546875" bestFit="1" customWidth="1"/>
    <col min="5121" max="5123" width="17.42578125" customWidth="1"/>
    <col min="5124" max="5124" width="63.7109375" bestFit="1" customWidth="1"/>
    <col min="5376" max="5376" width="35.85546875" bestFit="1" customWidth="1"/>
    <col min="5377" max="5379" width="17.42578125" customWidth="1"/>
    <col min="5380" max="5380" width="63.7109375" bestFit="1" customWidth="1"/>
    <col min="5632" max="5632" width="35.85546875" bestFit="1" customWidth="1"/>
    <col min="5633" max="5635" width="17.42578125" customWidth="1"/>
    <col min="5636" max="5636" width="63.7109375" bestFit="1" customWidth="1"/>
    <col min="5888" max="5888" width="35.85546875" bestFit="1" customWidth="1"/>
    <col min="5889" max="5891" width="17.42578125" customWidth="1"/>
    <col min="5892" max="5892" width="63.7109375" bestFit="1" customWidth="1"/>
    <col min="6144" max="6144" width="35.85546875" bestFit="1" customWidth="1"/>
    <col min="6145" max="6147" width="17.42578125" customWidth="1"/>
    <col min="6148" max="6148" width="63.7109375" bestFit="1" customWidth="1"/>
    <col min="6400" max="6400" width="35.85546875" bestFit="1" customWidth="1"/>
    <col min="6401" max="6403" width="17.42578125" customWidth="1"/>
    <col min="6404" max="6404" width="63.7109375" bestFit="1" customWidth="1"/>
    <col min="6656" max="6656" width="35.85546875" bestFit="1" customWidth="1"/>
    <col min="6657" max="6659" width="17.42578125" customWidth="1"/>
    <col min="6660" max="6660" width="63.7109375" bestFit="1" customWidth="1"/>
    <col min="6912" max="6912" width="35.85546875" bestFit="1" customWidth="1"/>
    <col min="6913" max="6915" width="17.42578125" customWidth="1"/>
    <col min="6916" max="6916" width="63.7109375" bestFit="1" customWidth="1"/>
    <col min="7168" max="7168" width="35.85546875" bestFit="1" customWidth="1"/>
    <col min="7169" max="7171" width="17.42578125" customWidth="1"/>
    <col min="7172" max="7172" width="63.7109375" bestFit="1" customWidth="1"/>
    <col min="7424" max="7424" width="35.85546875" bestFit="1" customWidth="1"/>
    <col min="7425" max="7427" width="17.42578125" customWidth="1"/>
    <col min="7428" max="7428" width="63.7109375" bestFit="1" customWidth="1"/>
    <col min="7680" max="7680" width="35.85546875" bestFit="1" customWidth="1"/>
    <col min="7681" max="7683" width="17.42578125" customWidth="1"/>
    <col min="7684" max="7684" width="63.7109375" bestFit="1" customWidth="1"/>
    <col min="7936" max="7936" width="35.85546875" bestFit="1" customWidth="1"/>
    <col min="7937" max="7939" width="17.42578125" customWidth="1"/>
    <col min="7940" max="7940" width="63.7109375" bestFit="1" customWidth="1"/>
    <col min="8192" max="8192" width="35.85546875" bestFit="1" customWidth="1"/>
    <col min="8193" max="8195" width="17.42578125" customWidth="1"/>
    <col min="8196" max="8196" width="63.7109375" bestFit="1" customWidth="1"/>
    <col min="8448" max="8448" width="35.85546875" bestFit="1" customWidth="1"/>
    <col min="8449" max="8451" width="17.42578125" customWidth="1"/>
    <col min="8452" max="8452" width="63.7109375" bestFit="1" customWidth="1"/>
    <col min="8704" max="8704" width="35.85546875" bestFit="1" customWidth="1"/>
    <col min="8705" max="8707" width="17.42578125" customWidth="1"/>
    <col min="8708" max="8708" width="63.7109375" bestFit="1" customWidth="1"/>
    <col min="8960" max="8960" width="35.85546875" bestFit="1" customWidth="1"/>
    <col min="8961" max="8963" width="17.42578125" customWidth="1"/>
    <col min="8964" max="8964" width="63.7109375" bestFit="1" customWidth="1"/>
    <col min="9216" max="9216" width="35.85546875" bestFit="1" customWidth="1"/>
    <col min="9217" max="9219" width="17.42578125" customWidth="1"/>
    <col min="9220" max="9220" width="63.7109375" bestFit="1" customWidth="1"/>
    <col min="9472" max="9472" width="35.85546875" bestFit="1" customWidth="1"/>
    <col min="9473" max="9475" width="17.42578125" customWidth="1"/>
    <col min="9476" max="9476" width="63.7109375" bestFit="1" customWidth="1"/>
    <col min="9728" max="9728" width="35.85546875" bestFit="1" customWidth="1"/>
    <col min="9729" max="9731" width="17.42578125" customWidth="1"/>
    <col min="9732" max="9732" width="63.7109375" bestFit="1" customWidth="1"/>
    <col min="9984" max="9984" width="35.85546875" bestFit="1" customWidth="1"/>
    <col min="9985" max="9987" width="17.42578125" customWidth="1"/>
    <col min="9988" max="9988" width="63.7109375" bestFit="1" customWidth="1"/>
    <col min="10240" max="10240" width="35.85546875" bestFit="1" customWidth="1"/>
    <col min="10241" max="10243" width="17.42578125" customWidth="1"/>
    <col min="10244" max="10244" width="63.7109375" bestFit="1" customWidth="1"/>
    <col min="10496" max="10496" width="35.85546875" bestFit="1" customWidth="1"/>
    <col min="10497" max="10499" width="17.42578125" customWidth="1"/>
    <col min="10500" max="10500" width="63.7109375" bestFit="1" customWidth="1"/>
    <col min="10752" max="10752" width="35.85546875" bestFit="1" customWidth="1"/>
    <col min="10753" max="10755" width="17.42578125" customWidth="1"/>
    <col min="10756" max="10756" width="63.7109375" bestFit="1" customWidth="1"/>
    <col min="11008" max="11008" width="35.85546875" bestFit="1" customWidth="1"/>
    <col min="11009" max="11011" width="17.42578125" customWidth="1"/>
    <col min="11012" max="11012" width="63.7109375" bestFit="1" customWidth="1"/>
    <col min="11264" max="11264" width="35.85546875" bestFit="1" customWidth="1"/>
    <col min="11265" max="11267" width="17.42578125" customWidth="1"/>
    <col min="11268" max="11268" width="63.7109375" bestFit="1" customWidth="1"/>
    <col min="11520" max="11520" width="35.85546875" bestFit="1" customWidth="1"/>
    <col min="11521" max="11523" width="17.42578125" customWidth="1"/>
    <col min="11524" max="11524" width="63.7109375" bestFit="1" customWidth="1"/>
    <col min="11776" max="11776" width="35.85546875" bestFit="1" customWidth="1"/>
    <col min="11777" max="11779" width="17.42578125" customWidth="1"/>
    <col min="11780" max="11780" width="63.7109375" bestFit="1" customWidth="1"/>
    <col min="12032" max="12032" width="35.85546875" bestFit="1" customWidth="1"/>
    <col min="12033" max="12035" width="17.42578125" customWidth="1"/>
    <col min="12036" max="12036" width="63.7109375" bestFit="1" customWidth="1"/>
    <col min="12288" max="12288" width="35.85546875" bestFit="1" customWidth="1"/>
    <col min="12289" max="12291" width="17.42578125" customWidth="1"/>
    <col min="12292" max="12292" width="63.7109375" bestFit="1" customWidth="1"/>
    <col min="12544" max="12544" width="35.85546875" bestFit="1" customWidth="1"/>
    <col min="12545" max="12547" width="17.42578125" customWidth="1"/>
    <col min="12548" max="12548" width="63.7109375" bestFit="1" customWidth="1"/>
    <col min="12800" max="12800" width="35.85546875" bestFit="1" customWidth="1"/>
    <col min="12801" max="12803" width="17.42578125" customWidth="1"/>
    <col min="12804" max="12804" width="63.7109375" bestFit="1" customWidth="1"/>
    <col min="13056" max="13056" width="35.85546875" bestFit="1" customWidth="1"/>
    <col min="13057" max="13059" width="17.42578125" customWidth="1"/>
    <col min="13060" max="13060" width="63.7109375" bestFit="1" customWidth="1"/>
    <col min="13312" max="13312" width="35.85546875" bestFit="1" customWidth="1"/>
    <col min="13313" max="13315" width="17.42578125" customWidth="1"/>
    <col min="13316" max="13316" width="63.7109375" bestFit="1" customWidth="1"/>
    <col min="13568" max="13568" width="35.85546875" bestFit="1" customWidth="1"/>
    <col min="13569" max="13571" width="17.42578125" customWidth="1"/>
    <col min="13572" max="13572" width="63.7109375" bestFit="1" customWidth="1"/>
    <col min="13824" max="13824" width="35.85546875" bestFit="1" customWidth="1"/>
    <col min="13825" max="13827" width="17.42578125" customWidth="1"/>
    <col min="13828" max="13828" width="63.7109375" bestFit="1" customWidth="1"/>
    <col min="14080" max="14080" width="35.85546875" bestFit="1" customWidth="1"/>
    <col min="14081" max="14083" width="17.42578125" customWidth="1"/>
    <col min="14084" max="14084" width="63.7109375" bestFit="1" customWidth="1"/>
    <col min="14336" max="14336" width="35.85546875" bestFit="1" customWidth="1"/>
    <col min="14337" max="14339" width="17.42578125" customWidth="1"/>
    <col min="14340" max="14340" width="63.7109375" bestFit="1" customWidth="1"/>
    <col min="14592" max="14592" width="35.85546875" bestFit="1" customWidth="1"/>
    <col min="14593" max="14595" width="17.42578125" customWidth="1"/>
    <col min="14596" max="14596" width="63.7109375" bestFit="1" customWidth="1"/>
    <col min="14848" max="14848" width="35.85546875" bestFit="1" customWidth="1"/>
    <col min="14849" max="14851" width="17.42578125" customWidth="1"/>
    <col min="14852" max="14852" width="63.7109375" bestFit="1" customWidth="1"/>
    <col min="15104" max="15104" width="35.85546875" bestFit="1" customWidth="1"/>
    <col min="15105" max="15107" width="17.42578125" customWidth="1"/>
    <col min="15108" max="15108" width="63.7109375" bestFit="1" customWidth="1"/>
    <col min="15360" max="15360" width="35.85546875" bestFit="1" customWidth="1"/>
    <col min="15361" max="15363" width="17.42578125" customWidth="1"/>
    <col min="15364" max="15364" width="63.7109375" bestFit="1" customWidth="1"/>
    <col min="15616" max="15616" width="35.85546875" bestFit="1" customWidth="1"/>
    <col min="15617" max="15619" width="17.42578125" customWidth="1"/>
    <col min="15620" max="15620" width="63.7109375" bestFit="1" customWidth="1"/>
    <col min="15872" max="15872" width="35.85546875" bestFit="1" customWidth="1"/>
    <col min="15873" max="15875" width="17.42578125" customWidth="1"/>
    <col min="15876" max="15876" width="63.7109375" bestFit="1" customWidth="1"/>
    <col min="16128" max="16128" width="35.85546875" bestFit="1" customWidth="1"/>
    <col min="16129" max="16131" width="17.42578125" customWidth="1"/>
    <col min="16132" max="16132" width="63.7109375" bestFit="1" customWidth="1"/>
  </cols>
  <sheetData>
    <row r="1" spans="1:5" s="3" customFormat="1" ht="30" x14ac:dyDescent="0.25">
      <c r="A1" s="3" t="s">
        <v>0</v>
      </c>
      <c r="B1" s="7" t="s">
        <v>15</v>
      </c>
      <c r="C1" s="3" t="s">
        <v>16</v>
      </c>
      <c r="D1" s="4" t="s">
        <v>17</v>
      </c>
      <c r="E1" s="3" t="s">
        <v>1</v>
      </c>
    </row>
    <row r="2" spans="1:5" s="1" customFormat="1" x14ac:dyDescent="0.25">
      <c r="A2" s="2" t="s">
        <v>7</v>
      </c>
      <c r="B2" s="8"/>
      <c r="D2" s="5"/>
    </row>
    <row r="3" spans="1:5" ht="45" x14ac:dyDescent="0.25">
      <c r="A3" s="1" t="s">
        <v>20</v>
      </c>
      <c r="B3" s="9">
        <v>22.2</v>
      </c>
      <c r="C3">
        <v>4</v>
      </c>
      <c r="D3" s="6">
        <f t="shared" ref="D3:D8" si="0">C3*B3</f>
        <v>88.8</v>
      </c>
      <c r="E3" s="1" t="s">
        <v>2</v>
      </c>
    </row>
    <row r="4" spans="1:5" x14ac:dyDescent="0.25">
      <c r="A4" s="1" t="s">
        <v>4</v>
      </c>
      <c r="B4" s="9">
        <v>1.72</v>
      </c>
      <c r="C4">
        <v>2</v>
      </c>
      <c r="D4" s="6">
        <f t="shared" si="0"/>
        <v>3.44</v>
      </c>
    </row>
    <row r="5" spans="1:5" ht="30" x14ac:dyDescent="0.25">
      <c r="A5" s="1" t="s">
        <v>3</v>
      </c>
      <c r="B5" s="9">
        <v>1.93</v>
      </c>
      <c r="C5">
        <v>2</v>
      </c>
      <c r="D5" s="6">
        <f t="shared" si="0"/>
        <v>3.86</v>
      </c>
    </row>
    <row r="6" spans="1:5" x14ac:dyDescent="0.25">
      <c r="A6" s="1" t="s">
        <v>11</v>
      </c>
      <c r="B6" s="9">
        <v>20</v>
      </c>
      <c r="C6">
        <v>1</v>
      </c>
      <c r="D6" s="6">
        <f t="shared" si="0"/>
        <v>20</v>
      </c>
      <c r="E6" s="1" t="s">
        <v>12</v>
      </c>
    </row>
    <row r="7" spans="1:5" ht="30" x14ac:dyDescent="0.25">
      <c r="A7" s="1" t="s">
        <v>6</v>
      </c>
      <c r="B7" s="9">
        <v>16</v>
      </c>
      <c r="C7">
        <v>1</v>
      </c>
      <c r="D7" s="6">
        <f t="shared" si="0"/>
        <v>16</v>
      </c>
      <c r="E7" s="1" t="s">
        <v>19</v>
      </c>
    </row>
    <row r="8" spans="1:5" ht="60" x14ac:dyDescent="0.25">
      <c r="A8" s="1" t="s">
        <v>5</v>
      </c>
      <c r="B8" s="9">
        <v>15</v>
      </c>
      <c r="C8">
        <v>7</v>
      </c>
      <c r="D8" s="6">
        <f t="shared" si="0"/>
        <v>105</v>
      </c>
      <c r="E8" s="1" t="s">
        <v>13</v>
      </c>
    </row>
    <row r="9" spans="1:5" ht="30" x14ac:dyDescent="0.25">
      <c r="A9" s="10" t="s">
        <v>14</v>
      </c>
      <c r="D9" s="6">
        <f>SUM(D3:D8)</f>
        <v>237.1</v>
      </c>
    </row>
    <row r="11" spans="1:5" x14ac:dyDescent="0.25">
      <c r="A11" s="2" t="s">
        <v>8</v>
      </c>
    </row>
    <row r="12" spans="1:5" x14ac:dyDescent="0.25">
      <c r="A12" s="1" t="s">
        <v>20</v>
      </c>
      <c r="B12" s="9">
        <v>22.2</v>
      </c>
      <c r="C12">
        <v>2</v>
      </c>
      <c r="D12" s="6">
        <f>C12*B12</f>
        <v>44.4</v>
      </c>
      <c r="E12" s="1" t="s">
        <v>21</v>
      </c>
    </row>
    <row r="13" spans="1:5" x14ac:dyDescent="0.25">
      <c r="A13" s="1" t="s">
        <v>4</v>
      </c>
      <c r="B13" s="9">
        <v>1.72</v>
      </c>
      <c r="C13">
        <v>1</v>
      </c>
      <c r="D13" s="6">
        <f>C13*B13</f>
        <v>1.72</v>
      </c>
    </row>
    <row r="14" spans="1:5" ht="30" x14ac:dyDescent="0.25">
      <c r="A14" s="1" t="s">
        <v>3</v>
      </c>
      <c r="B14" s="9">
        <v>1.93</v>
      </c>
      <c r="C14">
        <v>1</v>
      </c>
      <c r="D14" s="6">
        <f>C14*B14</f>
        <v>1.93</v>
      </c>
    </row>
    <row r="15" spans="1:5" ht="30" x14ac:dyDescent="0.25">
      <c r="A15" s="1" t="s">
        <v>5</v>
      </c>
      <c r="B15" s="9">
        <v>15</v>
      </c>
      <c r="C15">
        <v>2</v>
      </c>
      <c r="D15" s="6">
        <f>C15*B15</f>
        <v>30</v>
      </c>
      <c r="E15" s="1" t="s">
        <v>18</v>
      </c>
    </row>
    <row r="16" spans="1:5" ht="30" x14ac:dyDescent="0.25">
      <c r="A16" s="10" t="s">
        <v>14</v>
      </c>
      <c r="D16" s="6">
        <f>SUM(D12:D15)</f>
        <v>78.05</v>
      </c>
    </row>
    <row r="18" spans="1:5" ht="30" x14ac:dyDescent="0.25">
      <c r="A18" s="2" t="s">
        <v>9</v>
      </c>
    </row>
    <row r="19" spans="1:5" ht="30" x14ac:dyDescent="0.25">
      <c r="A19" s="1" t="s">
        <v>10</v>
      </c>
      <c r="B19" s="9">
        <f>914*0.1</f>
        <v>91.4</v>
      </c>
      <c r="C19">
        <v>1</v>
      </c>
      <c r="D19" s="6">
        <f>C19*B19</f>
        <v>91.4</v>
      </c>
      <c r="E19" s="1" t="s">
        <v>22</v>
      </c>
    </row>
    <row r="20" spans="1:5" ht="30" x14ac:dyDescent="0.25">
      <c r="A20" s="10" t="s">
        <v>14</v>
      </c>
      <c r="D20" s="6">
        <f>SUM(D19:D19)</f>
        <v>91.4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Lux, Matthew W CIV US USA AMC</dc:creator>
  <cp:lastModifiedBy>Bernhards, Casey</cp:lastModifiedBy>
  <cp:lastPrinted>2021-04-21T20:26:29Z</cp:lastPrinted>
  <dcterms:created xsi:type="dcterms:W3CDTF">2021-04-21T19:13:56Z</dcterms:created>
  <dcterms:modified xsi:type="dcterms:W3CDTF">2021-06-09T06:08:52Z</dcterms:modified>
</cp:coreProperties>
</file>